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eckers-my.sharepoint.com/personal/maxence_verstraete_deckers_com/Documents/Desktop/"/>
    </mc:Choice>
  </mc:AlternateContent>
  <xr:revisionPtr revIDLastSave="0" documentId="8_{095A7BE5-1116-47A9-9CD2-A079345FBF7B}" xr6:coauthVersionLast="47" xr6:coauthVersionMax="47" xr10:uidLastSave="{00000000-0000-0000-0000-000000000000}"/>
  <bookViews>
    <workbookView xWindow="-110" yWindow="-110" windowWidth="19420" windowHeight="11500" xr2:uid="{4B9D03EE-7533-40D2-8D11-3A2C7C891F64}"/>
  </bookViews>
  <sheets>
    <sheet name="gocertify x HOK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4" i="2" s="1"/>
  <c r="C18" i="2" s="1"/>
  <c r="C19" i="2" s="1"/>
  <c r="C11" i="2"/>
  <c r="C13" i="2" s="1"/>
  <c r="C27" i="2"/>
  <c r="C26" i="2"/>
  <c r="C12" i="2"/>
  <c r="C20" i="2" l="1"/>
  <c r="C28" i="2"/>
  <c r="C29" i="2" s="1"/>
  <c r="C17" i="2"/>
  <c r="C15" i="2"/>
  <c r="C31" i="2" l="1"/>
  <c r="C33" i="2"/>
  <c r="C34" i="2" s="1"/>
  <c r="C35" i="2" s="1"/>
  <c r="C30" i="2"/>
</calcChain>
</file>

<file path=xl/sharedStrings.xml><?xml version="1.0" encoding="utf-8"?>
<sst xmlns="http://schemas.openxmlformats.org/spreadsheetml/2006/main" count="57" uniqueCount="44">
  <si>
    <t>HOKA x GOCERTIFY COMMERCIALS</t>
  </si>
  <si>
    <t>Annual drawdown model</t>
  </si>
  <si>
    <t>Metric</t>
  </si>
  <si>
    <t>Verification cap</t>
  </si>
  <si>
    <t>Cost per verification</t>
  </si>
  <si>
    <t>Brand examples</t>
  </si>
  <si>
    <t>Verifications</t>
  </si>
  <si>
    <t>https://www.footasylum.com/key-worker-discount/</t>
  </si>
  <si>
    <t>Cvr</t>
  </si>
  <si>
    <t>https://secure.gocertify.me/at/puma/student</t>
  </si>
  <si>
    <t>Sales</t>
  </si>
  <si>
    <t>https://www.footlocker.co.uk/en/youth-discount.html</t>
  </si>
  <si>
    <t>AOV</t>
  </si>
  <si>
    <t>https://www.samsung.com/uk/key-worker-offers/</t>
  </si>
  <si>
    <t>Revenue</t>
  </si>
  <si>
    <t>https://www.samsung.com/uk/students-offers/</t>
  </si>
  <si>
    <t>Cost</t>
  </si>
  <si>
    <t>ROAS</t>
  </si>
  <si>
    <t>Case studies</t>
  </si>
  <si>
    <t>CPV</t>
  </si>
  <si>
    <t>https://www.gocertify.me/resources/customer-stories/footasylum</t>
  </si>
  <si>
    <t>CPA % eq</t>
  </si>
  <si>
    <t>https://www.gocertify.me/resources/customer-stories/simba-sleep</t>
  </si>
  <si>
    <t>Network (AWIN) override</t>
  </si>
  <si>
    <t>https://www.gocertify.me/resources/customer-stories/samsung</t>
  </si>
  <si>
    <t>Total cost</t>
  </si>
  <si>
    <t>Total cost ROAS</t>
  </si>
  <si>
    <t>CRM info</t>
  </si>
  <si>
    <t xml:space="preserve">With Gocertify, you'll be able to capture first-party data with each verification, which will automatically push to your CRM.
From there, you can use the data to retarget, remarket, basket abandonment flows, and personalised SMS/email campaigns for students and key workers.
We have a native integration with Attentive; however, connecting directly with Cordial and Dynamic Yield will require building webhooks.
As discussed, you'll be able to use custom fields to capture activity preferences from verified shoppers, as you're currently doing with your newsletter signups.
Gocertify can share their marketing calendar, which can give you ideas of the kinds of campaigns you can run for students and key workers from the data you're collecting via Gocertify.  </t>
  </si>
  <si>
    <t>CPA % model</t>
  </si>
  <si>
    <t>https://docs.gocertify.me/section/captureData/attentive</t>
  </si>
  <si>
    <t>https://docs.gocertify.me/section/captureData/webhooksZapier</t>
  </si>
  <si>
    <t>https://docs.gocertify.me/section/captureData/customFields</t>
  </si>
  <si>
    <t>Additional info</t>
  </si>
  <si>
    <t xml:space="preserve"> &lt;&lt; Sample iFrame</t>
  </si>
  <si>
    <t>https://secure.gocertify.me/at/hoka-1c4b20ec-1e15-4397-9ef7-82e0733a9f05</t>
  </si>
  <si>
    <t>Integration options</t>
  </si>
  <si>
    <t>GTM</t>
  </si>
  <si>
    <t>https://docs.gocertify.me/section/gettingStarted/integrateOnSite#google-tag-manager</t>
  </si>
  <si>
    <t>AWIN</t>
  </si>
  <si>
    <t>https://docs.gocertify.me/section/gettingStarted/integrateOnSite#awin-mastertag</t>
  </si>
  <si>
    <t>We may be able to do this without any tech integration using the AWIN master tag you already have installed</t>
  </si>
  <si>
    <t>Manually</t>
  </si>
  <si>
    <t>https://docs.gocertify.me/section/gettingStarted/integrateOnSite#add-script-to-head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</si>
</sst>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quot;£&quot;* #,##0.00_-;_-&quot;£&quot;* &quot;-&quot;??_-;_-@_-"/>
    <numFmt numFmtId="165" formatCode="_-* #,##0_-;\-* #,##0_-;_-* &quot;-&quot;??_-;_-@_-"/>
  </numFmts>
  <fonts count="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0"/>
      <color theme="0"/>
      <name val="Aptos Narrow"/>
      <family val="2"/>
      <scheme val="minor"/>
    </font>
  </fonts>
  <fills count="4">
    <fill>
      <patternFill patternType="none"/>
    </fill>
    <fill>
      <patternFill patternType="gray125"/>
    </fill>
    <fill>
      <patternFill patternType="solid">
        <fgColor rgb="FF5D2CDB"/>
        <bgColor indexed="64"/>
      </patternFill>
    </fill>
    <fill>
      <patternFill patternType="solid">
        <fgColor rgb="FFFFFF0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4">
    <xf numFmtId="0" fontId="0" fillId="0" borderId="0" xfId="0"/>
    <xf numFmtId="0" fontId="3" fillId="0" borderId="0" xfId="0" applyFont="1"/>
    <xf numFmtId="0" fontId="4" fillId="0" borderId="0" xfId="4"/>
    <xf numFmtId="0" fontId="3" fillId="0" borderId="1" xfId="0" applyFont="1" applyBorder="1"/>
    <xf numFmtId="0" fontId="0" fillId="0" borderId="1" xfId="0" applyBorder="1"/>
    <xf numFmtId="9" fontId="0" fillId="0" borderId="1" xfId="0" applyNumberFormat="1" applyBorder="1"/>
    <xf numFmtId="164" fontId="0" fillId="0" borderId="1" xfId="2" applyFont="1" applyBorder="1"/>
    <xf numFmtId="164" fontId="0" fillId="0" borderId="1" xfId="0" applyNumberFormat="1" applyBorder="1"/>
    <xf numFmtId="10" fontId="0" fillId="0" borderId="1" xfId="3" applyNumberFormat="1" applyFont="1" applyBorder="1"/>
    <xf numFmtId="165" fontId="0" fillId="0" borderId="1" xfId="1" applyNumberFormat="1" applyFont="1" applyBorder="1"/>
    <xf numFmtId="0" fontId="2" fillId="0" borderId="1" xfId="0" applyFont="1" applyBorder="1"/>
    <xf numFmtId="0" fontId="3" fillId="3" borderId="1" xfId="0" applyFont="1" applyFill="1" applyBorder="1"/>
    <xf numFmtId="0" fontId="0" fillId="0" borderId="0" xfId="0" applyAlignment="1">
      <alignment horizontal="left" vertical="top" wrapText="1"/>
    </xf>
    <xf numFmtId="0" fontId="5" fillId="2" borderId="0" xfId="0" applyFont="1" applyFill="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304800</xdr:colOff>
      <xdr:row>10</xdr:row>
      <xdr:rowOff>116840</xdr:rowOff>
    </xdr:to>
    <xdr:sp macro="" textlink="">
      <xdr:nvSpPr>
        <xdr:cNvPr id="1025" name="AutoShape 1" descr="Hoka Logo PNG Vectors Free Download">
          <a:extLst>
            <a:ext uri="{FF2B5EF4-FFF2-40B4-BE49-F238E27FC236}">
              <a16:creationId xmlns:a16="http://schemas.microsoft.com/office/drawing/2014/main" id="{846E0053-64AC-6078-2058-B79A64D169A8}"/>
            </a:ext>
          </a:extLst>
        </xdr:cNvPr>
        <xdr:cNvSpPr>
          <a:spLocks noChangeAspect="1" noChangeArrowheads="1"/>
        </xdr:cNvSpPr>
      </xdr:nvSpPr>
      <xdr:spPr bwMode="auto">
        <a:xfrm>
          <a:off x="6934200" y="73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14</xdr:row>
      <xdr:rowOff>0</xdr:rowOff>
    </xdr:from>
    <xdr:to>
      <xdr:col>8</xdr:col>
      <xdr:colOff>304800</xdr:colOff>
      <xdr:row>15</xdr:row>
      <xdr:rowOff>116840</xdr:rowOff>
    </xdr:to>
    <xdr:sp macro="" textlink="">
      <xdr:nvSpPr>
        <xdr:cNvPr id="1026" name="AutoShape 2" descr="Hoka Logo PNG Vectors Free Download">
          <a:extLst>
            <a:ext uri="{FF2B5EF4-FFF2-40B4-BE49-F238E27FC236}">
              <a16:creationId xmlns:a16="http://schemas.microsoft.com/office/drawing/2014/main" id="{B7ACA3DF-25FA-C340-C773-19C5DB7B2B27}"/>
            </a:ext>
          </a:extLst>
        </xdr:cNvPr>
        <xdr:cNvSpPr>
          <a:spLocks noChangeAspect="1" noChangeArrowheads="1"/>
        </xdr:cNvSpPr>
      </xdr:nvSpPr>
      <xdr:spPr bwMode="auto">
        <a:xfrm>
          <a:off x="6934200" y="164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14</xdr:row>
      <xdr:rowOff>0</xdr:rowOff>
    </xdr:from>
    <xdr:to>
      <xdr:col>8</xdr:col>
      <xdr:colOff>304800</xdr:colOff>
      <xdr:row>15</xdr:row>
      <xdr:rowOff>116840</xdr:rowOff>
    </xdr:to>
    <xdr:sp macro="" textlink="">
      <xdr:nvSpPr>
        <xdr:cNvPr id="1027" name="AutoShape 3" descr="Hoka Logo PNG Vectors Free Download">
          <a:extLst>
            <a:ext uri="{FF2B5EF4-FFF2-40B4-BE49-F238E27FC236}">
              <a16:creationId xmlns:a16="http://schemas.microsoft.com/office/drawing/2014/main" id="{E9E89A86-72EF-4A72-C265-F854F37C3F27}"/>
            </a:ext>
          </a:extLst>
        </xdr:cNvPr>
        <xdr:cNvSpPr>
          <a:spLocks noChangeAspect="1" noChangeArrowheads="1"/>
        </xdr:cNvSpPr>
      </xdr:nvSpPr>
      <xdr:spPr bwMode="auto">
        <a:xfrm>
          <a:off x="6934200" y="164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1073151</xdr:colOff>
      <xdr:row>1</xdr:row>
      <xdr:rowOff>7620</xdr:rowOff>
    </xdr:from>
    <xdr:to>
      <xdr:col>2</xdr:col>
      <xdr:colOff>939801</xdr:colOff>
      <xdr:row>4</xdr:row>
      <xdr:rowOff>5080</xdr:rowOff>
    </xdr:to>
    <xdr:pic>
      <xdr:nvPicPr>
        <xdr:cNvPr id="2" name="Picture 1">
          <a:extLst>
            <a:ext uri="{FF2B5EF4-FFF2-40B4-BE49-F238E27FC236}">
              <a16:creationId xmlns:a16="http://schemas.microsoft.com/office/drawing/2014/main" id="{1E2D7CE0-96E3-1030-A32E-05DA333D497B}"/>
            </a:ext>
          </a:extLst>
        </xdr:cNvPr>
        <xdr:cNvPicPr>
          <a:picLocks noChangeAspect="1"/>
        </xdr:cNvPicPr>
      </xdr:nvPicPr>
      <xdr:blipFill rotWithShape="1">
        <a:blip xmlns:r="http://schemas.openxmlformats.org/officeDocument/2006/relationships" r:embed="rId1"/>
        <a:srcRect t="28409" b="30682"/>
        <a:stretch>
          <a:fillRect/>
        </a:stretch>
      </xdr:blipFill>
      <xdr:spPr>
        <a:xfrm>
          <a:off x="1682751" y="190500"/>
          <a:ext cx="1344930" cy="546100"/>
        </a:xfrm>
        <a:prstGeom prst="rect">
          <a:avLst/>
        </a:prstGeom>
      </xdr:spPr>
    </xdr:pic>
    <xdr:clientData/>
  </xdr:twoCellAnchor>
  <xdr:twoCellAnchor editAs="oneCell">
    <xdr:from>
      <xdr:col>13</xdr:col>
      <xdr:colOff>449580</xdr:colOff>
      <xdr:row>1</xdr:row>
      <xdr:rowOff>170586</xdr:rowOff>
    </xdr:from>
    <xdr:to>
      <xdr:col>16</xdr:col>
      <xdr:colOff>376824</xdr:colOff>
      <xdr:row>3</xdr:row>
      <xdr:rowOff>125127</xdr:rowOff>
    </xdr:to>
    <xdr:pic>
      <xdr:nvPicPr>
        <xdr:cNvPr id="3" name="Picture 2">
          <a:extLst>
            <a:ext uri="{FF2B5EF4-FFF2-40B4-BE49-F238E27FC236}">
              <a16:creationId xmlns:a16="http://schemas.microsoft.com/office/drawing/2014/main" id="{D2A217F9-BB7A-94CE-02EE-5E01B11ED179}"/>
            </a:ext>
          </a:extLst>
        </xdr:cNvPr>
        <xdr:cNvPicPr>
          <a:picLocks noChangeAspect="1"/>
        </xdr:cNvPicPr>
      </xdr:nvPicPr>
      <xdr:blipFill>
        <a:blip xmlns:r="http://schemas.openxmlformats.org/officeDocument/2006/relationships" r:embed="rId2"/>
        <a:stretch>
          <a:fillRect/>
        </a:stretch>
      </xdr:blipFill>
      <xdr:spPr>
        <a:xfrm>
          <a:off x="10934700" y="353466"/>
          <a:ext cx="1756044" cy="320301"/>
        </a:xfrm>
        <a:prstGeom prst="rect">
          <a:avLst/>
        </a:prstGeom>
      </xdr:spPr>
    </xdr:pic>
    <xdr:clientData/>
  </xdr:twoCellAnchor>
  <xdr:twoCellAnchor editAs="oneCell">
    <xdr:from>
      <xdr:col>1</xdr:col>
      <xdr:colOff>120650</xdr:colOff>
      <xdr:row>0</xdr:row>
      <xdr:rowOff>110981</xdr:rowOff>
    </xdr:from>
    <xdr:to>
      <xdr:col>1</xdr:col>
      <xdr:colOff>758685</xdr:colOff>
      <xdr:row>4</xdr:row>
      <xdr:rowOff>2541</xdr:rowOff>
    </xdr:to>
    <xdr:pic>
      <xdr:nvPicPr>
        <xdr:cNvPr id="5" name="Picture 4">
          <a:extLst>
            <a:ext uri="{FF2B5EF4-FFF2-40B4-BE49-F238E27FC236}">
              <a16:creationId xmlns:a16="http://schemas.microsoft.com/office/drawing/2014/main" id="{E745007C-044A-3004-D14F-642AA18D97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0250" y="110981"/>
          <a:ext cx="638035" cy="623080"/>
        </a:xfrm>
        <a:prstGeom prst="rect">
          <a:avLst/>
        </a:prstGeom>
      </xdr:spPr>
    </xdr:pic>
    <xdr:clientData/>
  </xdr:twoCellAnchor>
  <xdr:twoCellAnchor editAs="oneCell">
    <xdr:from>
      <xdr:col>14</xdr:col>
      <xdr:colOff>461890</xdr:colOff>
      <xdr:row>7</xdr:row>
      <xdr:rowOff>99060</xdr:rowOff>
    </xdr:from>
    <xdr:to>
      <xdr:col>19</xdr:col>
      <xdr:colOff>393699</xdr:colOff>
      <xdr:row>18</xdr:row>
      <xdr:rowOff>16001</xdr:rowOff>
    </xdr:to>
    <xdr:pic>
      <xdr:nvPicPr>
        <xdr:cNvPr id="6" name="Picture 5">
          <a:extLst>
            <a:ext uri="{FF2B5EF4-FFF2-40B4-BE49-F238E27FC236}">
              <a16:creationId xmlns:a16="http://schemas.microsoft.com/office/drawing/2014/main" id="{60FB44DB-93D7-A7A5-77AE-7739E0B29C6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556610" y="1379220"/>
          <a:ext cx="2979809" cy="192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495300</xdr:colOff>
      <xdr:row>7</xdr:row>
      <xdr:rowOff>89915</xdr:rowOff>
    </xdr:from>
    <xdr:to>
      <xdr:col>24</xdr:col>
      <xdr:colOff>422910</xdr:colOff>
      <xdr:row>18</xdr:row>
      <xdr:rowOff>3682</xdr:rowOff>
    </xdr:to>
    <xdr:pic>
      <xdr:nvPicPr>
        <xdr:cNvPr id="7" name="Picture 6">
          <a:extLst>
            <a:ext uri="{FF2B5EF4-FFF2-40B4-BE49-F238E27FC236}">
              <a16:creationId xmlns:a16="http://schemas.microsoft.com/office/drawing/2014/main" id="{8302FD40-82F0-02B6-F597-C998BAC223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638020" y="1370075"/>
          <a:ext cx="2975610" cy="1925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574818</xdr:colOff>
      <xdr:row>14</xdr:row>
      <xdr:rowOff>146050</xdr:rowOff>
    </xdr:from>
    <xdr:to>
      <xdr:col>7</xdr:col>
      <xdr:colOff>382481</xdr:colOff>
      <xdr:row>40</xdr:row>
      <xdr:rowOff>148889</xdr:rowOff>
    </xdr:to>
    <xdr:pic>
      <xdr:nvPicPr>
        <xdr:cNvPr id="8" name="Picture 7">
          <a:extLst>
            <a:ext uri="{FF2B5EF4-FFF2-40B4-BE49-F238E27FC236}">
              <a16:creationId xmlns:a16="http://schemas.microsoft.com/office/drawing/2014/main" id="{3D801126-6398-A6F6-A0CD-2603C04F04A3}"/>
            </a:ext>
          </a:extLst>
        </xdr:cNvPr>
        <xdr:cNvPicPr>
          <a:picLocks noChangeAspect="1"/>
        </xdr:cNvPicPr>
      </xdr:nvPicPr>
      <xdr:blipFill>
        <a:blip xmlns:r="http://schemas.openxmlformats.org/officeDocument/2006/relationships" r:embed="rId6"/>
        <a:stretch>
          <a:fillRect/>
        </a:stretch>
      </xdr:blipFill>
      <xdr:spPr>
        <a:xfrm>
          <a:off x="4238768" y="2724150"/>
          <a:ext cx="2569913" cy="4779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msung.com/uk/key-worker-offers/" TargetMode="External"/><Relationship Id="rId13" Type="http://schemas.openxmlformats.org/officeDocument/2006/relationships/hyperlink" Target="https://docs.gocertify.me/section/captureData/attentive" TargetMode="External"/><Relationship Id="rId3" Type="http://schemas.openxmlformats.org/officeDocument/2006/relationships/hyperlink" Target="https://www.footlocker.co.uk/en/youth-discount.html" TargetMode="External"/><Relationship Id="rId7" Type="http://schemas.openxmlformats.org/officeDocument/2006/relationships/hyperlink" Target="https://www.samsung.com/uk/students-offers/" TargetMode="External"/><Relationship Id="rId12" Type="http://schemas.openxmlformats.org/officeDocument/2006/relationships/hyperlink" Target="https://docs.gocertify.me/section/gettingStarted/integrateOnSite" TargetMode="External"/><Relationship Id="rId2" Type="http://schemas.openxmlformats.org/officeDocument/2006/relationships/hyperlink" Target="https://secure.gocertify.me/at/puma/student" TargetMode="External"/><Relationship Id="rId16" Type="http://schemas.openxmlformats.org/officeDocument/2006/relationships/drawing" Target="../drawings/drawing1.xml"/><Relationship Id="rId1" Type="http://schemas.openxmlformats.org/officeDocument/2006/relationships/hyperlink" Target="https://www.footasylum.com/key-worker-discount/" TargetMode="External"/><Relationship Id="rId6" Type="http://schemas.openxmlformats.org/officeDocument/2006/relationships/hyperlink" Target="https://www.gocertify.me/resources/customer-stories/samsung" TargetMode="External"/><Relationship Id="rId11" Type="http://schemas.openxmlformats.org/officeDocument/2006/relationships/hyperlink" Target="https://docs.gocertify.me/section/gettingStarted/integrateOnSite" TargetMode="External"/><Relationship Id="rId5" Type="http://schemas.openxmlformats.org/officeDocument/2006/relationships/hyperlink" Target="https://www.gocertify.me/resources/customer-stories/simba-sleep" TargetMode="External"/><Relationship Id="rId15" Type="http://schemas.openxmlformats.org/officeDocument/2006/relationships/hyperlink" Target="https://docs.gocertify.me/section/captureData/customFields" TargetMode="External"/><Relationship Id="rId10" Type="http://schemas.openxmlformats.org/officeDocument/2006/relationships/hyperlink" Target="https://docs.gocertify.me/section/gettingStarted/integrateOnSite" TargetMode="External"/><Relationship Id="rId4" Type="http://schemas.openxmlformats.org/officeDocument/2006/relationships/hyperlink" Target="https://www.gocertify.me/resources/customer-stories/footasylum" TargetMode="External"/><Relationship Id="rId9" Type="http://schemas.openxmlformats.org/officeDocument/2006/relationships/hyperlink" Target="https://secure.gocertify.me/at/hoka-1c4b20ec-1e15-4397-9ef7-82e0733a9f05" TargetMode="External"/><Relationship Id="rId14" Type="http://schemas.openxmlformats.org/officeDocument/2006/relationships/hyperlink" Target="https://docs.gocertify.me/section/captureData/webhooksZapi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89F33-FC70-4C0C-9220-CF8D98F7F0C6}">
  <dimension ref="B6:S43"/>
  <sheetViews>
    <sheetView showGridLines="0" tabSelected="1" zoomScale="119" workbookViewId="0">
      <selection activeCell="B8" sqref="B8:C8"/>
    </sheetView>
  </sheetViews>
  <sheetFormatPr defaultRowHeight="14.5" x14ac:dyDescent="0.35"/>
  <cols>
    <col min="2" max="2" width="21.54296875" bestFit="1" customWidth="1"/>
    <col min="3" max="3" width="14.1796875" bestFit="1" customWidth="1"/>
    <col min="6" max="6" width="13.7265625" bestFit="1" customWidth="1"/>
    <col min="7" max="7" width="17.54296875" bestFit="1" customWidth="1"/>
    <col min="10" max="10" width="14.7265625" customWidth="1"/>
  </cols>
  <sheetData>
    <row r="6" spans="2:17" x14ac:dyDescent="0.35">
      <c r="B6" s="13" t="s">
        <v>0</v>
      </c>
      <c r="C6" s="13"/>
      <c r="D6" s="13"/>
      <c r="E6" s="13"/>
      <c r="F6" s="13"/>
      <c r="G6" s="13"/>
      <c r="H6" s="13"/>
      <c r="I6" s="13"/>
      <c r="J6" s="13"/>
      <c r="K6" s="13"/>
      <c r="L6" s="13"/>
      <c r="M6" s="13"/>
      <c r="N6" s="13"/>
      <c r="O6" s="13"/>
      <c r="P6" s="13"/>
      <c r="Q6" s="13"/>
    </row>
    <row r="8" spans="2:17" x14ac:dyDescent="0.35">
      <c r="B8" s="11" t="s">
        <v>1</v>
      </c>
      <c r="C8" s="11" t="s">
        <v>2</v>
      </c>
      <c r="F8" s="3" t="s">
        <v>3</v>
      </c>
      <c r="G8" s="3" t="s">
        <v>4</v>
      </c>
      <c r="J8" s="1" t="s">
        <v>5</v>
      </c>
    </row>
    <row r="9" spans="2:17" x14ac:dyDescent="0.35">
      <c r="B9" s="4" t="s">
        <v>6</v>
      </c>
      <c r="C9" s="10">
        <v>15000</v>
      </c>
      <c r="F9" s="9">
        <v>15000</v>
      </c>
      <c r="G9" s="4">
        <v>1.49</v>
      </c>
      <c r="J9" s="2" t="s">
        <v>7</v>
      </c>
    </row>
    <row r="10" spans="2:17" x14ac:dyDescent="0.35">
      <c r="B10" s="4" t="s">
        <v>8</v>
      </c>
      <c r="C10" s="5">
        <v>0.35</v>
      </c>
      <c r="F10" s="9">
        <v>25000</v>
      </c>
      <c r="G10" s="4">
        <v>1.45</v>
      </c>
      <c r="J10" s="2" t="s">
        <v>9</v>
      </c>
    </row>
    <row r="11" spans="2:17" x14ac:dyDescent="0.35">
      <c r="B11" s="4" t="s">
        <v>10</v>
      </c>
      <c r="C11" s="4">
        <f>C9*C10</f>
        <v>5250</v>
      </c>
      <c r="F11" s="9">
        <v>50000</v>
      </c>
      <c r="G11" s="4">
        <v>1.41</v>
      </c>
      <c r="J11" s="2" t="s">
        <v>11</v>
      </c>
    </row>
    <row r="12" spans="2:17" x14ac:dyDescent="0.35">
      <c r="B12" s="4" t="s">
        <v>12</v>
      </c>
      <c r="C12" s="4">
        <f>150</f>
        <v>150</v>
      </c>
      <c r="F12" s="9">
        <v>100000</v>
      </c>
      <c r="G12" s="4">
        <v>1.35</v>
      </c>
      <c r="J12" s="2" t="s">
        <v>13</v>
      </c>
    </row>
    <row r="13" spans="2:17" x14ac:dyDescent="0.35">
      <c r="B13" s="4" t="s">
        <v>14</v>
      </c>
      <c r="C13" s="6">
        <f>C12*C11</f>
        <v>787500</v>
      </c>
      <c r="F13" s="9">
        <v>150000</v>
      </c>
      <c r="G13" s="4">
        <v>1.29</v>
      </c>
      <c r="J13" s="2" t="s">
        <v>15</v>
      </c>
    </row>
    <row r="14" spans="2:17" x14ac:dyDescent="0.35">
      <c r="B14" s="4" t="s">
        <v>16</v>
      </c>
      <c r="C14" s="6">
        <f>C9*C16</f>
        <v>22350</v>
      </c>
      <c r="F14" s="9">
        <v>200000</v>
      </c>
      <c r="G14" s="4">
        <v>1.22</v>
      </c>
    </row>
    <row r="15" spans="2:17" x14ac:dyDescent="0.35">
      <c r="B15" s="4" t="s">
        <v>17</v>
      </c>
      <c r="C15" s="6">
        <f>C13/C14</f>
        <v>35.234899328859058</v>
      </c>
      <c r="J15" s="1" t="s">
        <v>18</v>
      </c>
    </row>
    <row r="16" spans="2:17" x14ac:dyDescent="0.35">
      <c r="B16" s="4" t="s">
        <v>19</v>
      </c>
      <c r="C16" s="7">
        <f>IF(C9&lt;F9,G9,LOOKUP(C9,F9:F14,G9:G14))</f>
        <v>1.49</v>
      </c>
      <c r="J16" s="2" t="s">
        <v>20</v>
      </c>
    </row>
    <row r="17" spans="2:19" x14ac:dyDescent="0.35">
      <c r="B17" s="4" t="s">
        <v>21</v>
      </c>
      <c r="C17" s="8">
        <f>C14/C13</f>
        <v>2.8380952380952382E-2</v>
      </c>
      <c r="J17" s="2" t="s">
        <v>22</v>
      </c>
    </row>
    <row r="18" spans="2:19" x14ac:dyDescent="0.35">
      <c r="B18" s="4" t="s">
        <v>23</v>
      </c>
      <c r="C18" s="6">
        <f>C14*0.2</f>
        <v>4470</v>
      </c>
      <c r="J18" s="2" t="s">
        <v>24</v>
      </c>
    </row>
    <row r="19" spans="2:19" x14ac:dyDescent="0.35">
      <c r="B19" s="4" t="s">
        <v>25</v>
      </c>
      <c r="C19" s="6">
        <f>C18+C14</f>
        <v>26820</v>
      </c>
    </row>
    <row r="20" spans="2:19" x14ac:dyDescent="0.35">
      <c r="B20" s="4" t="s">
        <v>26</v>
      </c>
      <c r="C20" s="6">
        <f>C13/C19</f>
        <v>29.36241610738255</v>
      </c>
      <c r="J20" s="1" t="s">
        <v>27</v>
      </c>
    </row>
    <row r="21" spans="2:19" ht="14.5" customHeight="1" x14ac:dyDescent="0.35">
      <c r="J21" s="12" t="s">
        <v>28</v>
      </c>
      <c r="K21" s="12"/>
      <c r="L21" s="12"/>
      <c r="M21" s="12"/>
      <c r="N21" s="12"/>
      <c r="O21" s="12"/>
      <c r="P21" s="12"/>
      <c r="Q21" s="12"/>
      <c r="R21" s="12"/>
    </row>
    <row r="22" spans="2:19" x14ac:dyDescent="0.35">
      <c r="J22" s="12"/>
      <c r="K22" s="12"/>
      <c r="L22" s="12"/>
      <c r="M22" s="12"/>
      <c r="N22" s="12"/>
      <c r="O22" s="12"/>
      <c r="P22" s="12"/>
      <c r="Q22" s="12"/>
      <c r="R22" s="12"/>
    </row>
    <row r="23" spans="2:19" x14ac:dyDescent="0.35">
      <c r="B23" s="3" t="s">
        <v>29</v>
      </c>
      <c r="C23" s="3" t="s">
        <v>2</v>
      </c>
      <c r="J23" s="12"/>
      <c r="K23" s="12"/>
      <c r="L23" s="12"/>
      <c r="M23" s="12"/>
      <c r="N23" s="12"/>
      <c r="O23" s="12"/>
      <c r="P23" s="12"/>
      <c r="Q23" s="12"/>
      <c r="R23" s="12"/>
    </row>
    <row r="24" spans="2:19" x14ac:dyDescent="0.35">
      <c r="B24" s="4" t="s">
        <v>6</v>
      </c>
      <c r="C24" s="10">
        <v>15000</v>
      </c>
      <c r="J24" s="12"/>
      <c r="K24" s="12"/>
      <c r="L24" s="12"/>
      <c r="M24" s="12"/>
      <c r="N24" s="12"/>
      <c r="O24" s="12"/>
      <c r="P24" s="12"/>
      <c r="Q24" s="12"/>
      <c r="R24" s="12"/>
    </row>
    <row r="25" spans="2:19" x14ac:dyDescent="0.35">
      <c r="B25" s="4" t="s">
        <v>8</v>
      </c>
      <c r="C25" s="5">
        <v>0.35</v>
      </c>
      <c r="J25" s="12"/>
      <c r="K25" s="12"/>
      <c r="L25" s="12"/>
      <c r="M25" s="12"/>
      <c r="N25" s="12"/>
      <c r="O25" s="12"/>
      <c r="P25" s="12"/>
      <c r="Q25" s="12"/>
      <c r="R25" s="12"/>
    </row>
    <row r="26" spans="2:19" x14ac:dyDescent="0.35">
      <c r="B26" s="4" t="s">
        <v>10</v>
      </c>
      <c r="C26" s="4">
        <f>C24*C25</f>
        <v>5250</v>
      </c>
      <c r="J26" s="12"/>
      <c r="K26" s="12"/>
      <c r="L26" s="12"/>
      <c r="M26" s="12"/>
      <c r="N26" s="12"/>
      <c r="O26" s="12"/>
      <c r="P26" s="12"/>
      <c r="Q26" s="12"/>
      <c r="R26" s="12"/>
    </row>
    <row r="27" spans="2:19" x14ac:dyDescent="0.35">
      <c r="B27" s="4" t="s">
        <v>12</v>
      </c>
      <c r="C27" s="4">
        <f>150</f>
        <v>150</v>
      </c>
      <c r="J27" s="12"/>
      <c r="K27" s="12"/>
      <c r="L27" s="12"/>
      <c r="M27" s="12"/>
      <c r="N27" s="12"/>
      <c r="O27" s="12"/>
      <c r="P27" s="12"/>
      <c r="Q27" s="12"/>
      <c r="R27" s="12"/>
      <c r="S27" s="2" t="s">
        <v>30</v>
      </c>
    </row>
    <row r="28" spans="2:19" x14ac:dyDescent="0.35">
      <c r="B28" s="4" t="s">
        <v>14</v>
      </c>
      <c r="C28" s="6">
        <f>C27*C26</f>
        <v>787500</v>
      </c>
      <c r="J28" s="12"/>
      <c r="K28" s="12"/>
      <c r="L28" s="12"/>
      <c r="M28" s="12"/>
      <c r="N28" s="12"/>
      <c r="O28" s="12"/>
      <c r="P28" s="12"/>
      <c r="Q28" s="12"/>
      <c r="R28" s="12"/>
      <c r="S28" s="2" t="s">
        <v>31</v>
      </c>
    </row>
    <row r="29" spans="2:19" x14ac:dyDescent="0.35">
      <c r="B29" s="4" t="s">
        <v>16</v>
      </c>
      <c r="C29" s="6">
        <f>C28*C32</f>
        <v>39375</v>
      </c>
      <c r="J29" s="12"/>
      <c r="K29" s="12"/>
      <c r="L29" s="12"/>
      <c r="M29" s="12"/>
      <c r="N29" s="12"/>
      <c r="O29" s="12"/>
      <c r="P29" s="12"/>
      <c r="Q29" s="12"/>
      <c r="R29" s="12"/>
    </row>
    <row r="30" spans="2:19" x14ac:dyDescent="0.35">
      <c r="B30" s="4" t="s">
        <v>17</v>
      </c>
      <c r="C30" s="6">
        <f>C28/C29</f>
        <v>20</v>
      </c>
      <c r="J30" s="12"/>
      <c r="K30" s="12"/>
      <c r="L30" s="12"/>
      <c r="M30" s="12"/>
      <c r="N30" s="12"/>
      <c r="O30" s="12"/>
      <c r="P30" s="12"/>
      <c r="Q30" s="12"/>
      <c r="R30" s="12"/>
      <c r="S30" s="2" t="s">
        <v>32</v>
      </c>
    </row>
    <row r="31" spans="2:19" x14ac:dyDescent="0.35">
      <c r="B31" s="4" t="s">
        <v>19</v>
      </c>
      <c r="C31" s="6">
        <f>C29/C24</f>
        <v>2.625</v>
      </c>
      <c r="J31" s="12"/>
      <c r="K31" s="12"/>
      <c r="L31" s="12"/>
      <c r="M31" s="12"/>
      <c r="N31" s="12"/>
      <c r="O31" s="12"/>
      <c r="P31" s="12"/>
      <c r="Q31" s="12"/>
      <c r="R31" s="12"/>
    </row>
    <row r="32" spans="2:19" x14ac:dyDescent="0.35">
      <c r="B32" s="4" t="s">
        <v>21</v>
      </c>
      <c r="C32" s="8">
        <v>0.05</v>
      </c>
      <c r="J32" s="12"/>
      <c r="K32" s="12"/>
      <c r="L32" s="12"/>
      <c r="M32" s="12"/>
      <c r="N32" s="12"/>
      <c r="O32" s="12"/>
      <c r="P32" s="12"/>
      <c r="Q32" s="12"/>
      <c r="R32" s="12"/>
    </row>
    <row r="33" spans="2:19" x14ac:dyDescent="0.35">
      <c r="B33" s="4" t="s">
        <v>23</v>
      </c>
      <c r="C33" s="6">
        <f>C29*0.2</f>
        <v>7875</v>
      </c>
      <c r="J33" s="12"/>
      <c r="K33" s="12"/>
      <c r="L33" s="12"/>
      <c r="M33" s="12"/>
      <c r="N33" s="12"/>
      <c r="O33" s="12"/>
      <c r="P33" s="12"/>
      <c r="Q33" s="12"/>
      <c r="R33" s="12"/>
      <c r="S33" s="2"/>
    </row>
    <row r="34" spans="2:19" x14ac:dyDescent="0.35">
      <c r="B34" s="4" t="s">
        <v>25</v>
      </c>
      <c r="C34" s="6">
        <f>C33+C29</f>
        <v>47250</v>
      </c>
      <c r="J34" s="12"/>
      <c r="K34" s="12"/>
      <c r="L34" s="12"/>
      <c r="M34" s="12"/>
      <c r="N34" s="12"/>
      <c r="O34" s="12"/>
      <c r="P34" s="12"/>
      <c r="Q34" s="12"/>
      <c r="R34" s="12"/>
    </row>
    <row r="35" spans="2:19" x14ac:dyDescent="0.35">
      <c r="B35" s="4" t="s">
        <v>26</v>
      </c>
      <c r="C35" s="6">
        <f>C28/C34</f>
        <v>16.666666666666668</v>
      </c>
      <c r="J35" s="12"/>
      <c r="K35" s="12"/>
      <c r="L35" s="12"/>
      <c r="M35" s="12"/>
      <c r="N35" s="12"/>
      <c r="O35" s="12"/>
      <c r="P35" s="12"/>
      <c r="Q35" s="12"/>
      <c r="R35" s="12"/>
    </row>
    <row r="36" spans="2:19" x14ac:dyDescent="0.35">
      <c r="J36" s="12"/>
      <c r="K36" s="12"/>
      <c r="L36" s="12"/>
      <c r="M36" s="12"/>
      <c r="N36" s="12"/>
      <c r="O36" s="12"/>
      <c r="P36" s="12"/>
      <c r="Q36" s="12"/>
      <c r="R36" s="12"/>
    </row>
    <row r="38" spans="2:19" x14ac:dyDescent="0.35">
      <c r="J38" s="1" t="s">
        <v>33</v>
      </c>
    </row>
    <row r="39" spans="2:19" x14ac:dyDescent="0.35">
      <c r="J39" t="s">
        <v>34</v>
      </c>
      <c r="K39" s="2" t="s">
        <v>35</v>
      </c>
    </row>
    <row r="40" spans="2:19" x14ac:dyDescent="0.35">
      <c r="J40" s="1" t="s">
        <v>36</v>
      </c>
    </row>
    <row r="41" spans="2:19" x14ac:dyDescent="0.35">
      <c r="J41" t="s">
        <v>37</v>
      </c>
      <c r="K41" s="2" t="s">
        <v>38</v>
      </c>
    </row>
    <row r="42" spans="2:19" x14ac:dyDescent="0.35">
      <c r="J42" t="s">
        <v>39</v>
      </c>
      <c r="K42" s="2" t="s">
        <v>40</v>
      </c>
      <c r="L42" s="1" t="s">
        <v>41</v>
      </c>
    </row>
    <row r="43" spans="2:19" x14ac:dyDescent="0.35">
      <c r="J43" t="s">
        <v>42</v>
      </c>
      <c r="K43" s="2" t="s">
        <v>43</v>
      </c>
    </row>
  </sheetData>
  <mergeCells count="2">
    <mergeCell ref="J21:R36"/>
    <mergeCell ref="B6:Q6"/>
  </mergeCells>
  <hyperlinks>
    <hyperlink ref="J9" r:id="rId1" xr:uid="{5CB643AD-C4F0-49E7-AB60-760DA80A0737}"/>
    <hyperlink ref="J10" r:id="rId2" xr:uid="{82BA4371-71AB-4482-A448-49E586CE5DF9}"/>
    <hyperlink ref="J11" r:id="rId3" xr:uid="{BEC9AE8C-3B61-465E-91F1-8F03DD8AEEF9}"/>
    <hyperlink ref="J16" r:id="rId4" xr:uid="{8286F0A7-F604-44F0-A401-CF552DAA0576}"/>
    <hyperlink ref="J17" r:id="rId5" xr:uid="{B5DCFC5D-2263-4D4C-9F69-AEABC7FB0409}"/>
    <hyperlink ref="J18" r:id="rId6" xr:uid="{3F2B4B3E-F202-48AD-BD1B-E856257CB92E}"/>
    <hyperlink ref="J13" r:id="rId7" xr:uid="{36777090-41A2-4156-A9C3-347EAA21F4BA}"/>
    <hyperlink ref="J12" r:id="rId8" xr:uid="{4B738DF1-72DB-4868-AF04-C5AE5D7F0B63}"/>
    <hyperlink ref="K39" r:id="rId9" xr:uid="{0E4B3CB7-C9DB-4809-A115-F19AC2CB1463}"/>
    <hyperlink ref="K41" r:id="rId10" location="google-tag-manager" xr:uid="{235B5CEE-5475-4649-A0BB-B0347044F64B}"/>
    <hyperlink ref="K42" r:id="rId11" location="awin-mastertag" xr:uid="{7D17B93C-45F2-49EA-B296-9BCDBD5565BA}"/>
    <hyperlink ref="K43" r:id="rId12" location="add-script-to-head" xr:uid="{B5F45C17-CFCF-446F-9AC9-4BDFB8D5283F}"/>
    <hyperlink ref="S27" r:id="rId13" xr:uid="{19BC71C4-E672-4027-B11C-782F59E31E9B}"/>
    <hyperlink ref="S28" r:id="rId14" xr:uid="{082172FB-346D-4207-8A0E-51277364E0F0}"/>
    <hyperlink ref="S30" r:id="rId15" xr:uid="{6BDD6961-9097-407C-B8CA-80FB2692960F}"/>
  </hyperlinks>
  <pageMargins left="0.7" right="0.7" top="0.75" bottom="0.75" header="0.3" footer="0.3"/>
  <headerFooter>
    <oddHeader>&amp;L&amp;"Aptos"&amp;10&amp;KFF0000 Classification: CONFIDENTIAL&amp;1#_x000D_</oddHeader>
  </headerFooter>
  <drawing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ef51040-8773-42ee-8313-1501114cb9e0" xsi:nil="true"/>
    <ArchiverLinkFileType xmlns="f8f076c0-1bdc-47dc-a4da-e61fa2ebce90" xsi:nil="true"/>
    <lcf76f155ced4ddcb4097134ff3c332f xmlns="f8f076c0-1bdc-47dc-a4da-e61fa2ebce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4B35689EBE7741AFC3EAB84E75D8FD" ma:contentTypeVersion="35" ma:contentTypeDescription="Create a new document." ma:contentTypeScope="" ma:versionID="59985ee70ba38617f12fe56dd466134c">
  <xsd:schema xmlns:xsd="http://www.w3.org/2001/XMLSchema" xmlns:xs="http://www.w3.org/2001/XMLSchema" xmlns:p="http://schemas.microsoft.com/office/2006/metadata/properties" xmlns:ns2="f8f076c0-1bdc-47dc-a4da-e61fa2ebce90" xmlns:ns3="1ef51040-8773-42ee-8313-1501114cb9e0" targetNamespace="http://schemas.microsoft.com/office/2006/metadata/properties" ma:root="true" ma:fieldsID="9a80af955b5178fa79d90861722ba751" ns2:_="" ns3:_="">
    <xsd:import namespace="f8f076c0-1bdc-47dc-a4da-e61fa2ebce90"/>
    <xsd:import namespace="1ef51040-8773-42ee-8313-1501114cb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ArchiverLinkFil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076c0-1bdc-47dc-a4da-e61fa2ebc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89b1ef6-3ca0-4008-8484-a25cb3acc94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rchiverLinkFileType" ma:index="23" nillable="true" ma:displayName="ArchiverLinkFileType" ma:hidden="true" ma:internalName="ArchiverLinkFileTyp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f51040-8773-42ee-8313-1501114cb9e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7cd26c4-fd98-4315-bcb1-6a1299149937}" ma:internalName="TaxCatchAll" ma:showField="CatchAllData" ma:web="1ef51040-8773-42ee-8313-1501114cb9e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45455-2A2B-4CA1-ADF2-73313F82605C}">
  <ds:schemaRefs>
    <ds:schemaRef ds:uri="http://schemas.microsoft.com/sharepoint/v3/contenttype/forms"/>
  </ds:schemaRefs>
</ds:datastoreItem>
</file>

<file path=customXml/itemProps2.xml><?xml version="1.0" encoding="utf-8"?>
<ds:datastoreItem xmlns:ds="http://schemas.openxmlformats.org/officeDocument/2006/customXml" ds:itemID="{6C9B2589-9680-4C10-8FEF-B8596DF6931A}">
  <ds:schemaRefs>
    <ds:schemaRef ds:uri="http://www.w3.org/XML/1998/namespace"/>
    <ds:schemaRef ds:uri="http://purl.org/dc/terms/"/>
    <ds:schemaRef ds:uri="f8f076c0-1bdc-47dc-a4da-e61fa2ebce90"/>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1ef51040-8773-42ee-8313-1501114cb9e0"/>
    <ds:schemaRef ds:uri="http://schemas.openxmlformats.org/package/2006/metadata/core-properties"/>
  </ds:schemaRefs>
</ds:datastoreItem>
</file>

<file path=customXml/itemProps3.xml><?xml version="1.0" encoding="utf-8"?>
<ds:datastoreItem xmlns:ds="http://schemas.openxmlformats.org/officeDocument/2006/customXml" ds:itemID="{14CB40FC-BE3C-43F0-A7CD-AF9E5C6A3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076c0-1bdc-47dc-a4da-e61fa2ebce90"/>
    <ds:schemaRef ds:uri="1ef51040-8773-42ee-8313-1501114cb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gocertify x HOKA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Ratcliffe</dc:creator>
  <cp:keywords/>
  <dc:description/>
  <cp:lastModifiedBy>Maxence Verstraete</cp:lastModifiedBy>
  <cp:revision/>
  <dcterms:created xsi:type="dcterms:W3CDTF">2025-11-05T11:37:27Z</dcterms:created>
  <dcterms:modified xsi:type="dcterms:W3CDTF">2026-01-08T09:30:55Z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416d65-ce21-488f-8d66-51877510f1f8_Enabled">
    <vt:lpwstr>true</vt:lpwstr>
  </property>
  <property fmtid="{D5CDD505-2E9C-101B-9397-08002B2CF9AE}" pid="3" name="MSIP_Label_53416d65-ce21-488f-8d66-51877510f1f8_SetDate">
    <vt:lpwstr>2025-11-05T16:57:30Z</vt:lpwstr>
  </property>
  <property fmtid="{D5CDD505-2E9C-101B-9397-08002B2CF9AE}" pid="4" name="MSIP_Label_53416d65-ce21-488f-8d66-51877510f1f8_Method">
    <vt:lpwstr>Privileged</vt:lpwstr>
  </property>
  <property fmtid="{D5CDD505-2E9C-101B-9397-08002B2CF9AE}" pid="5" name="MSIP_Label_53416d65-ce21-488f-8d66-51877510f1f8_Name">
    <vt:lpwstr>CONFIDENTIAL</vt:lpwstr>
  </property>
  <property fmtid="{D5CDD505-2E9C-101B-9397-08002B2CF9AE}" pid="6" name="MSIP_Label_53416d65-ce21-488f-8d66-51877510f1f8_SiteId">
    <vt:lpwstr>e3321349-08cc-484d-9681-7d22bbd84a47</vt:lpwstr>
  </property>
  <property fmtid="{D5CDD505-2E9C-101B-9397-08002B2CF9AE}" pid="7" name="MSIP_Label_53416d65-ce21-488f-8d66-51877510f1f8_ActionId">
    <vt:lpwstr>c579fb43-7ae6-43d1-8c70-5dd7dcfb8d39</vt:lpwstr>
  </property>
  <property fmtid="{D5CDD505-2E9C-101B-9397-08002B2CF9AE}" pid="8" name="MSIP_Label_53416d65-ce21-488f-8d66-51877510f1f8_ContentBits">
    <vt:lpwstr>1</vt:lpwstr>
  </property>
  <property fmtid="{D5CDD505-2E9C-101B-9397-08002B2CF9AE}" pid="9" name="MSIP_Label_53416d65-ce21-488f-8d66-51877510f1f8_Tag">
    <vt:lpwstr>10, 0, 1, 1</vt:lpwstr>
  </property>
  <property fmtid="{D5CDD505-2E9C-101B-9397-08002B2CF9AE}" pid="10" name="ContentTypeId">
    <vt:lpwstr>0x010100624B35689EBE7741AFC3EAB84E75D8FD</vt:lpwstr>
  </property>
  <property fmtid="{D5CDD505-2E9C-101B-9397-08002B2CF9AE}" pid="11" name="MediaServiceImageTags">
    <vt:lpwstr/>
  </property>
</Properties>
</file>